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지\2021년\2. 계약\2021\계약 21-128호(전자, 입찰) 2022년 서울센터 건물관리대행, 경비, 청소용역\"/>
    </mc:Choice>
  </mc:AlternateContent>
  <bookViews>
    <workbookView xWindow="0" yWindow="0" windowWidth="28800" windowHeight="12255" tabRatio="767"/>
  </bookViews>
  <sheets>
    <sheet name="건물용역(2022)" sheetId="2" r:id="rId1"/>
  </sheets>
  <definedNames>
    <definedName name="_xlnm.Print_Area" localSheetId="0">'건물용역(2022)'!$A$1:$H$36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36" i="2" l="1"/>
  <c r="F36" i="2" s="1"/>
</calcChain>
</file>

<file path=xl/sharedStrings.xml><?xml version="1.0" encoding="utf-8"?>
<sst xmlns="http://schemas.openxmlformats.org/spreadsheetml/2006/main" count="73" uniqueCount="72">
  <si>
    <t>(단위:원)</t>
  </si>
  <si>
    <t>구      분</t>
  </si>
  <si>
    <t>산출근거</t>
  </si>
  <si>
    <t>비고</t>
  </si>
  <si>
    <t>경비(남-평균)</t>
    <phoneticPr fontId="3" type="noConversion"/>
  </si>
  <si>
    <t>미화(여)</t>
    <phoneticPr fontId="3" type="noConversion"/>
  </si>
  <si>
    <t>계</t>
    <phoneticPr fontId="3" type="noConversion"/>
  </si>
  <si>
    <t>직접비</t>
    <phoneticPr fontId="3" type="noConversion"/>
  </si>
  <si>
    <t>시급</t>
    <phoneticPr fontId="3" type="noConversion"/>
  </si>
  <si>
    <t>기본급(가)</t>
  </si>
  <si>
    <t>경비:시급*근무시간(213)  미화:시급*근무시간(209)</t>
    <phoneticPr fontId="3" type="noConversion"/>
  </si>
  <si>
    <t>경비휴게10시간</t>
    <phoneticPr fontId="3" type="noConversion"/>
  </si>
  <si>
    <t>연차수당</t>
    <phoneticPr fontId="3" type="noConversion"/>
  </si>
  <si>
    <t>월급여계(나)</t>
    <phoneticPr fontId="3" type="noConversion"/>
  </si>
  <si>
    <t>(기본급+직책수당)*3/92*30/12</t>
    <phoneticPr fontId="3" type="noConversion"/>
  </si>
  <si>
    <t>인건비 합계(나+다)</t>
  </si>
  <si>
    <t>간접비</t>
    <phoneticPr fontId="3" type="noConversion"/>
  </si>
  <si>
    <t>보
험
료</t>
  </si>
  <si>
    <t>건강보험료</t>
  </si>
  <si>
    <t>장기요양보험</t>
  </si>
  <si>
    <t>국민연금</t>
  </si>
  <si>
    <t>산재보험료</t>
  </si>
  <si>
    <t>고용보험료</t>
  </si>
  <si>
    <t>소계(라)</t>
  </si>
  <si>
    <t>후생비</t>
    <phoneticPr fontId="3" type="noConversion"/>
  </si>
  <si>
    <t xml:space="preserve">피복비 </t>
  </si>
  <si>
    <t>동복, 하복, 겨울점퍼 등</t>
    <phoneticPr fontId="3" type="noConversion"/>
  </si>
  <si>
    <t>복리후생비</t>
    <phoneticPr fontId="3" type="noConversion"/>
  </si>
  <si>
    <t>명절 선물 등</t>
    <phoneticPr fontId="3" type="noConversion"/>
  </si>
  <si>
    <t>소계(마)</t>
  </si>
  <si>
    <t>순원가(인건비+경비)</t>
  </si>
  <si>
    <t>일반관리비</t>
  </si>
  <si>
    <t>기업이윤</t>
  </si>
  <si>
    <t>(인건비+경비+일반관리비)* 3%</t>
    <phoneticPr fontId="3" type="noConversion"/>
  </si>
  <si>
    <t>총 원 가</t>
  </si>
  <si>
    <t>부가가치세(10%)</t>
  </si>
  <si>
    <t>합계(월간)</t>
  </si>
  <si>
    <t>근무월수</t>
  </si>
  <si>
    <t>년간금액(1인당)</t>
  </si>
  <si>
    <t xml:space="preserve">인원수 </t>
    <phoneticPr fontId="3" type="noConversion"/>
  </si>
  <si>
    <t>년간총금액(12개월)</t>
    <phoneticPr fontId="3" type="noConversion"/>
  </si>
  <si>
    <t>건물관리대행, 경비, 미화 용역 산출내역서</t>
    <phoneticPr fontId="3" type="noConversion"/>
  </si>
  <si>
    <t>건물관리</t>
    <phoneticPr fontId="3" type="noConversion"/>
  </si>
  <si>
    <t>전기안전관리</t>
    <phoneticPr fontId="3" type="noConversion"/>
  </si>
  <si>
    <t>소방안전관리</t>
    <phoneticPr fontId="3" type="noConversion"/>
  </si>
  <si>
    <t>승강기관리</t>
    <phoneticPr fontId="3" type="noConversion"/>
  </si>
  <si>
    <t>저수조청소</t>
    <phoneticPr fontId="3" type="noConversion"/>
  </si>
  <si>
    <t>방역소독</t>
    <phoneticPr fontId="3" type="noConversion"/>
  </si>
  <si>
    <t>소계(바)</t>
    <phoneticPr fontId="3" type="noConversion"/>
  </si>
  <si>
    <t xml:space="preserve"> 긴접비 합계(라+마+바)</t>
    <phoneticPr fontId="3" type="noConversion"/>
  </si>
  <si>
    <t>퇴직충당금(다)</t>
    <phoneticPr fontId="3" type="noConversion"/>
  </si>
  <si>
    <t>비해당(현 고용 유지시)</t>
    <phoneticPr fontId="3" type="noConversion"/>
  </si>
  <si>
    <t xml:space="preserve">(인건비+경비)*  4%  </t>
    <phoneticPr fontId="3" type="noConversion"/>
  </si>
  <si>
    <t>시급*근무시간*15일/12월</t>
    <phoneticPr fontId="3" type="noConversion"/>
  </si>
  <si>
    <t>월급여*1.05%</t>
    <phoneticPr fontId="3" type="noConversion"/>
  </si>
  <si>
    <t xml:space="preserve">(21년 수준) 132,000*12개월 </t>
    <phoneticPr fontId="3" type="noConversion"/>
  </si>
  <si>
    <t xml:space="preserve">(21년 수준) 165,000*12개월 </t>
    <phoneticPr fontId="3" type="noConversion"/>
  </si>
  <si>
    <t xml:space="preserve">(21년 수준) 110,000*12개월 </t>
    <phoneticPr fontId="3" type="noConversion"/>
  </si>
  <si>
    <t>(201 수준) 87,500*12개월(연 2회, 지하주차장 1회)</t>
    <phoneticPr fontId="3" type="noConversion"/>
  </si>
  <si>
    <t>(21년 수준) 200,000*5회, 비과세</t>
    <phoneticPr fontId="3" type="noConversion"/>
  </si>
  <si>
    <t>용역원가*10%</t>
    <phoneticPr fontId="3" type="noConversion"/>
  </si>
  <si>
    <t>2021년 하반기 중소제조업 직종별 임금조사 보고서(단순노무종사업 기준)</t>
    <phoneticPr fontId="3" type="noConversion"/>
  </si>
  <si>
    <t>월급여*3.495%</t>
    <phoneticPr fontId="3" type="noConversion"/>
  </si>
  <si>
    <t>건강보험*12.27%</t>
    <phoneticPr fontId="3" type="noConversion"/>
  </si>
  <si>
    <t>21년 요율 적용</t>
    <phoneticPr fontId="3" type="noConversion"/>
  </si>
  <si>
    <t>22.06.30까지 기존요율 적용</t>
    <phoneticPr fontId="3" type="noConversion"/>
  </si>
  <si>
    <t>인건비+경비+재료비</t>
    <phoneticPr fontId="3" type="noConversion"/>
  </si>
  <si>
    <t>월급여*0.96%</t>
    <phoneticPr fontId="3" type="noConversion"/>
  </si>
  <si>
    <t>현행 용역업체 산재보험료 납부 요율 적용</t>
    <phoneticPr fontId="3" type="noConversion"/>
  </si>
  <si>
    <t>1년 근무자 연차 11일은 연차발생, 
연차 사용시 연차수당 지급금액 차감</t>
    <phoneticPr fontId="3" type="noConversion"/>
  </si>
  <si>
    <t>단순노무종사원 : 82,001원
2022년 최저임금 9,160원, 일급 73280원</t>
    <phoneticPr fontId="3" type="noConversion"/>
  </si>
  <si>
    <t>2022년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</si>
</sst>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_);[Red]\(#,##0.0\)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0"/>
      <name val="굴림체"/>
      <family val="3"/>
      <charset val="129"/>
    </font>
    <font>
      <b/>
      <sz val="8"/>
      <name val="굴림체"/>
      <family val="3"/>
      <charset val="129"/>
    </font>
    <font>
      <sz val="8"/>
      <name val="굴림체"/>
      <family val="3"/>
      <charset val="129"/>
    </font>
    <font>
      <sz val="8"/>
      <color rgb="FFFF0000"/>
      <name val="굴림체"/>
      <family val="3"/>
      <charset val="129"/>
    </font>
    <font>
      <sz val="8"/>
      <color rgb="FF0000CC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b/>
      <sz val="10"/>
      <color theme="1"/>
      <name val="새굴림"/>
      <family val="1"/>
      <charset val="129"/>
    </font>
    <font>
      <sz val="11"/>
      <color theme="1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41" fontId="1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41" fontId="5" fillId="0" borderId="0" xfId="2" applyFont="1" applyAlignment="1">
      <alignment horizontal="right"/>
    </xf>
    <xf numFmtId="41" fontId="6" fillId="2" borderId="10" xfId="2" applyFont="1" applyFill="1" applyBorder="1" applyAlignment="1">
      <alignment horizontal="center" vertical="center" wrapText="1"/>
    </xf>
    <xf numFmtId="41" fontId="8" fillId="3" borderId="14" xfId="2" applyFont="1" applyFill="1" applyBorder="1" applyAlignment="1">
      <alignment horizontal="center" vertical="center" wrapText="1"/>
    </xf>
    <xf numFmtId="41" fontId="7" fillId="3" borderId="14" xfId="2" applyFont="1" applyFill="1" applyBorder="1" applyAlignment="1">
      <alignment horizontal="center" vertical="center" wrapText="1"/>
    </xf>
    <xf numFmtId="176" fontId="7" fillId="0" borderId="17" xfId="2" applyNumberFormat="1" applyFont="1" applyBorder="1" applyAlignment="1">
      <alignment horizontal="right" vertical="center"/>
    </xf>
    <xf numFmtId="41" fontId="7" fillId="0" borderId="17" xfId="2" applyFont="1" applyBorder="1" applyAlignment="1">
      <alignment horizontal="left" vertical="center" wrapText="1" shrinkToFit="1"/>
    </xf>
    <xf numFmtId="41" fontId="7" fillId="0" borderId="17" xfId="2" applyFont="1" applyBorder="1" applyAlignment="1">
      <alignment horizontal="left" vertical="center" shrinkToFit="1"/>
    </xf>
    <xf numFmtId="176" fontId="7" fillId="0" borderId="18" xfId="2" applyNumberFormat="1" applyFont="1" applyBorder="1" applyAlignment="1">
      <alignment horizontal="right" vertical="center"/>
    </xf>
    <xf numFmtId="176" fontId="7" fillId="4" borderId="17" xfId="2" applyNumberFormat="1" applyFont="1" applyFill="1" applyBorder="1" applyAlignment="1">
      <alignment horizontal="right" vertical="center"/>
    </xf>
    <xf numFmtId="41" fontId="7" fillId="4" borderId="17" xfId="2" applyFont="1" applyFill="1" applyBorder="1" applyAlignment="1">
      <alignment horizontal="left" vertical="center" shrinkToFit="1"/>
    </xf>
    <xf numFmtId="176" fontId="9" fillId="4" borderId="18" xfId="2" applyNumberFormat="1" applyFont="1" applyFill="1" applyBorder="1" applyAlignment="1">
      <alignment horizontal="right" vertical="center"/>
    </xf>
    <xf numFmtId="176" fontId="7" fillId="5" borderId="10" xfId="2" applyNumberFormat="1" applyFont="1" applyFill="1" applyBorder="1" applyAlignment="1">
      <alignment horizontal="right" vertical="center"/>
    </xf>
    <xf numFmtId="41" fontId="7" fillId="5" borderId="10" xfId="2" applyFont="1" applyFill="1" applyBorder="1" applyAlignment="1">
      <alignment horizontal="left" vertical="center" shrinkToFit="1"/>
    </xf>
    <xf numFmtId="176" fontId="9" fillId="6" borderId="22" xfId="2" applyNumberFormat="1" applyFont="1" applyFill="1" applyBorder="1" applyAlignment="1">
      <alignment horizontal="right" vertical="center"/>
    </xf>
    <xf numFmtId="0" fontId="7" fillId="0" borderId="14" xfId="1" applyFont="1" applyBorder="1" applyAlignment="1">
      <alignment horizontal="left" vertical="center"/>
    </xf>
    <xf numFmtId="176" fontId="7" fillId="0" borderId="14" xfId="2" applyNumberFormat="1" applyFont="1" applyBorder="1" applyAlignment="1">
      <alignment horizontal="right" vertical="center"/>
    </xf>
    <xf numFmtId="0" fontId="7" fillId="0" borderId="17" xfId="1" applyFont="1" applyBorder="1" applyAlignment="1">
      <alignment horizontal="left" vertical="center"/>
    </xf>
    <xf numFmtId="41" fontId="7" fillId="0" borderId="19" xfId="2" applyFont="1" applyBorder="1" applyAlignment="1">
      <alignment horizontal="left" vertical="center" shrinkToFit="1"/>
    </xf>
    <xf numFmtId="176" fontId="7" fillId="0" borderId="18" xfId="2" applyNumberFormat="1" applyFont="1" applyBorder="1" applyAlignment="1">
      <alignment horizontal="center" vertical="center"/>
    </xf>
    <xf numFmtId="0" fontId="7" fillId="6" borderId="17" xfId="1" applyFont="1" applyFill="1" applyBorder="1" applyAlignment="1">
      <alignment horizontal="center" vertical="center"/>
    </xf>
    <xf numFmtId="176" fontId="7" fillId="6" borderId="17" xfId="2" applyNumberFormat="1" applyFont="1" applyFill="1" applyBorder="1" applyAlignment="1">
      <alignment horizontal="right" vertical="center"/>
    </xf>
    <xf numFmtId="41" fontId="7" fillId="6" borderId="19" xfId="2" applyFont="1" applyFill="1" applyBorder="1" applyAlignment="1">
      <alignment horizontal="left" vertical="center" shrinkToFit="1"/>
    </xf>
    <xf numFmtId="176" fontId="9" fillId="6" borderId="18" xfId="2" applyNumberFormat="1" applyFont="1" applyFill="1" applyBorder="1" applyAlignment="1">
      <alignment horizontal="right" vertical="center"/>
    </xf>
    <xf numFmtId="41" fontId="7" fillId="4" borderId="19" xfId="2" applyFont="1" applyFill="1" applyBorder="1" applyAlignment="1">
      <alignment horizontal="left" vertical="center" shrinkToFit="1"/>
    </xf>
    <xf numFmtId="41" fontId="7" fillId="5" borderId="28" xfId="2" applyFont="1" applyFill="1" applyBorder="1" applyAlignment="1">
      <alignment horizontal="left" vertical="center" shrinkToFit="1"/>
    </xf>
    <xf numFmtId="176" fontId="9" fillId="5" borderId="22" xfId="2" applyNumberFormat="1" applyFont="1" applyFill="1" applyBorder="1" applyAlignment="1">
      <alignment horizontal="right" vertical="center"/>
    </xf>
    <xf numFmtId="176" fontId="7" fillId="7" borderId="14" xfId="1" applyNumberFormat="1" applyFont="1" applyFill="1" applyBorder="1" applyAlignment="1">
      <alignment horizontal="right" vertical="center" shrinkToFit="1"/>
    </xf>
    <xf numFmtId="41" fontId="7" fillId="7" borderId="14" xfId="2" applyFont="1" applyFill="1" applyBorder="1" applyAlignment="1">
      <alignment horizontal="left" vertical="center" shrinkToFit="1"/>
    </xf>
    <xf numFmtId="176" fontId="7" fillId="7" borderId="15" xfId="1" applyNumberFormat="1" applyFont="1" applyFill="1" applyBorder="1" applyAlignment="1">
      <alignment horizontal="right" vertical="center"/>
    </xf>
    <xf numFmtId="176" fontId="7" fillId="7" borderId="17" xfId="1" applyNumberFormat="1" applyFont="1" applyFill="1" applyBorder="1" applyAlignment="1">
      <alignment horizontal="right" vertical="center" shrinkToFit="1"/>
    </xf>
    <xf numFmtId="41" fontId="7" fillId="7" borderId="17" xfId="2" applyFont="1" applyFill="1" applyBorder="1" applyAlignment="1">
      <alignment horizontal="left" vertical="center" shrinkToFit="1"/>
    </xf>
    <xf numFmtId="176" fontId="7" fillId="7" borderId="18" xfId="1" applyNumberFormat="1" applyFont="1" applyFill="1" applyBorder="1" applyAlignment="1">
      <alignment horizontal="right" vertical="center"/>
    </xf>
    <xf numFmtId="176" fontId="7" fillId="7" borderId="17" xfId="3" applyNumberFormat="1" applyFont="1" applyFill="1" applyBorder="1" applyAlignment="1">
      <alignment horizontal="right" vertical="center" shrinkToFit="1"/>
    </xf>
    <xf numFmtId="176" fontId="7" fillId="0" borderId="17" xfId="4" applyNumberFormat="1" applyFont="1" applyBorder="1" applyAlignment="1">
      <alignment horizontal="right" vertical="center" shrinkToFit="1"/>
    </xf>
    <xf numFmtId="9" fontId="7" fillId="0" borderId="17" xfId="2" applyNumberFormat="1" applyFont="1" applyBorder="1" applyAlignment="1">
      <alignment horizontal="left" vertical="center" shrinkToFit="1"/>
    </xf>
    <xf numFmtId="176" fontId="7" fillId="0" borderId="18" xfId="1" applyNumberFormat="1" applyFont="1" applyBorder="1" applyAlignment="1">
      <alignment horizontal="right" vertical="center"/>
    </xf>
    <xf numFmtId="176" fontId="7" fillId="8" borderId="17" xfId="1" applyNumberFormat="1" applyFont="1" applyFill="1" applyBorder="1" applyAlignment="1">
      <alignment horizontal="right" vertical="center" shrinkToFit="1"/>
    </xf>
    <xf numFmtId="41" fontId="7" fillId="8" borderId="17" xfId="2" applyFont="1" applyFill="1" applyBorder="1" applyAlignment="1">
      <alignment horizontal="left" vertical="center" shrinkToFit="1"/>
    </xf>
    <xf numFmtId="176" fontId="10" fillId="8" borderId="18" xfId="1" applyNumberFormat="1" applyFont="1" applyFill="1" applyBorder="1" applyAlignment="1">
      <alignment horizontal="right" vertical="center"/>
    </xf>
    <xf numFmtId="177" fontId="7" fillId="7" borderId="17" xfId="1" applyNumberFormat="1" applyFont="1" applyFill="1" applyBorder="1" applyAlignment="1">
      <alignment horizontal="right" vertical="center" shrinkToFit="1"/>
    </xf>
    <xf numFmtId="41" fontId="7" fillId="7" borderId="17" xfId="1" applyNumberFormat="1" applyFont="1" applyFill="1" applyBorder="1" applyAlignment="1">
      <alignment horizontal="left" vertical="center" shrinkToFit="1"/>
    </xf>
    <xf numFmtId="41" fontId="7" fillId="8" borderId="17" xfId="1" applyNumberFormat="1" applyFont="1" applyFill="1" applyBorder="1" applyAlignment="1">
      <alignment horizontal="left" vertical="center" shrinkToFit="1"/>
    </xf>
    <xf numFmtId="176" fontId="7" fillId="8" borderId="18" xfId="1" applyNumberFormat="1" applyFont="1" applyFill="1" applyBorder="1" applyAlignment="1">
      <alignment horizontal="right" vertical="center"/>
    </xf>
    <xf numFmtId="176" fontId="7" fillId="9" borderId="25" xfId="2" applyNumberFormat="1" applyFont="1" applyFill="1" applyBorder="1" applyAlignment="1">
      <alignment horizontal="right" vertical="center" shrinkToFit="1"/>
    </xf>
    <xf numFmtId="176" fontId="7" fillId="0" borderId="25" xfId="2" applyNumberFormat="1" applyFont="1" applyBorder="1" applyAlignment="1">
      <alignment horizontal="right" vertical="center"/>
    </xf>
    <xf numFmtId="41" fontId="7" fillId="9" borderId="25" xfId="2" applyFont="1" applyFill="1" applyBorder="1" applyAlignment="1">
      <alignment horizontal="left" vertical="center" shrinkToFit="1"/>
    </xf>
    <xf numFmtId="176" fontId="9" fillId="9" borderId="29" xfId="2" applyNumberFormat="1" applyFont="1" applyFill="1" applyBorder="1" applyAlignment="1">
      <alignment horizontal="right" vertical="center"/>
    </xf>
    <xf numFmtId="176" fontId="11" fillId="10" borderId="31" xfId="0" applyNumberFormat="1" applyFont="1" applyFill="1" applyBorder="1">
      <alignment vertical="center"/>
    </xf>
    <xf numFmtId="176" fontId="12" fillId="10" borderId="31" xfId="2" applyNumberFormat="1" applyFont="1" applyFill="1" applyBorder="1" applyAlignment="1">
      <alignment horizontal="right" vertical="center"/>
    </xf>
    <xf numFmtId="41" fontId="12" fillId="10" borderId="31" xfId="1" applyNumberFormat="1" applyFont="1" applyFill="1" applyBorder="1" applyAlignment="1">
      <alignment horizontal="left" vertical="center" shrinkToFit="1"/>
    </xf>
    <xf numFmtId="176" fontId="13" fillId="10" borderId="32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176" fontId="7" fillId="0" borderId="18" xfId="2" applyNumberFormat="1" applyFont="1" applyBorder="1" applyAlignment="1">
      <alignment horizontal="center" vertical="center" wrapText="1"/>
    </xf>
    <xf numFmtId="41" fontId="7" fillId="3" borderId="15" xfId="5" applyFont="1" applyFill="1" applyBorder="1" applyAlignment="1">
      <alignment horizontal="center" vertical="center" wrapText="1"/>
    </xf>
    <xf numFmtId="176" fontId="7" fillId="0" borderId="18" xfId="2" applyNumberFormat="1" applyFont="1" applyFill="1" applyBorder="1" applyAlignment="1">
      <alignment horizontal="center" vertical="center"/>
    </xf>
    <xf numFmtId="176" fontId="10" fillId="0" borderId="15" xfId="2" applyNumberFormat="1" applyFont="1" applyFill="1" applyBorder="1" applyAlignment="1">
      <alignment horizontal="center" vertical="center"/>
    </xf>
    <xf numFmtId="176" fontId="10" fillId="0" borderId="18" xfId="2" applyNumberFormat="1" applyFont="1" applyFill="1" applyBorder="1" applyAlignment="1">
      <alignment horizontal="center" vertical="center"/>
    </xf>
    <xf numFmtId="41" fontId="7" fillId="0" borderId="19" xfId="2" applyFont="1" applyFill="1" applyBorder="1" applyAlignment="1">
      <alignment horizontal="left" vertical="center" shrinkToFit="1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41" fontId="7" fillId="0" borderId="24" xfId="2" applyFont="1" applyFill="1" applyBorder="1" applyAlignment="1">
      <alignment horizontal="left" vertical="center" shrinkToFit="1"/>
    </xf>
    <xf numFmtId="49" fontId="2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1" fontId="6" fillId="2" borderId="8" xfId="2" applyFont="1" applyFill="1" applyBorder="1" applyAlignment="1">
      <alignment horizontal="center" vertical="center" wrapText="1"/>
    </xf>
    <xf numFmtId="41" fontId="6" fillId="2" borderId="12" xfId="2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8" borderId="16" xfId="1" applyFont="1" applyFill="1" applyBorder="1" applyAlignment="1">
      <alignment horizontal="center" vertical="center"/>
    </xf>
    <xf numFmtId="0" fontId="7" fillId="8" borderId="17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0" fontId="7" fillId="9" borderId="25" xfId="1" applyFont="1" applyFill="1" applyBorder="1" applyAlignment="1">
      <alignment horizontal="center" vertical="center"/>
    </xf>
    <xf numFmtId="0" fontId="4" fillId="10" borderId="30" xfId="1" applyFont="1" applyFill="1" applyBorder="1" applyAlignment="1">
      <alignment horizontal="center" vertical="center"/>
    </xf>
    <xf numFmtId="0" fontId="4" fillId="10" borderId="3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7" fillId="7" borderId="16" xfId="1" applyFont="1" applyFill="1" applyBorder="1" applyAlignment="1">
      <alignment horizontal="center" vertical="center" wrapText="1"/>
    </xf>
    <xf numFmtId="0" fontId="7" fillId="7" borderId="17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/>
    </xf>
    <xf numFmtId="0" fontId="7" fillId="7" borderId="17" xfId="1" applyFont="1" applyFill="1" applyBorder="1" applyAlignment="1">
      <alignment horizontal="center" vertical="center"/>
    </xf>
  </cellXfs>
  <cellStyles count="6">
    <cellStyle name="쉼표 [0]" xfId="5" builtinId="6"/>
    <cellStyle name="쉼표 [0] 2 2" xfId="2"/>
    <cellStyle name="표준" xfId="0" builtinId="0"/>
    <cellStyle name="표준 6" xfId="1"/>
    <cellStyle name="표준 7" xfId="3"/>
    <cellStyle name="표준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115" zoomScaleNormal="115" workbookViewId="0">
      <selection activeCell="F11" sqref="F11"/>
    </sheetView>
  </sheetViews>
  <sheetFormatPr defaultRowHeight="16.5" x14ac:dyDescent="0.3"/>
  <cols>
    <col min="1" max="2" width="5.75" customWidth="1"/>
    <col min="3" max="3" width="18" customWidth="1"/>
    <col min="4" max="4" width="15.75" customWidth="1"/>
    <col min="5" max="5" width="16.25" customWidth="1"/>
    <col min="6" max="6" width="14.625" customWidth="1"/>
    <col min="7" max="7" width="57.125" bestFit="1" customWidth="1"/>
    <col min="8" max="8" width="28.625" customWidth="1"/>
    <col min="10" max="12" width="11.25" customWidth="1"/>
  </cols>
  <sheetData>
    <row r="1" spans="1:8" ht="31.5" customHeight="1" x14ac:dyDescent="0.3">
      <c r="A1" s="66" t="s">
        <v>41</v>
      </c>
      <c r="B1" s="66"/>
      <c r="C1" s="66"/>
      <c r="D1" s="66"/>
      <c r="E1" s="66"/>
      <c r="F1" s="66"/>
      <c r="G1" s="66"/>
      <c r="H1" s="66"/>
    </row>
    <row r="2" spans="1:8" ht="20.25" customHeight="1" thickBot="1" x14ac:dyDescent="0.2">
      <c r="A2" s="67"/>
      <c r="B2" s="67"/>
      <c r="C2" s="67"/>
      <c r="D2" s="1"/>
      <c r="E2" s="1"/>
      <c r="F2" s="1"/>
      <c r="G2" s="68" t="s">
        <v>0</v>
      </c>
      <c r="H2" s="68"/>
    </row>
    <row r="3" spans="1:8" ht="20.25" customHeight="1" x14ac:dyDescent="0.3">
      <c r="A3" s="69" t="s">
        <v>1</v>
      </c>
      <c r="B3" s="70"/>
      <c r="C3" s="70"/>
      <c r="D3" s="73" t="s">
        <v>71</v>
      </c>
      <c r="E3" s="74"/>
      <c r="F3" s="75"/>
      <c r="G3" s="76" t="s">
        <v>2</v>
      </c>
      <c r="H3" s="78" t="s">
        <v>3</v>
      </c>
    </row>
    <row r="4" spans="1:8" ht="15.75" customHeight="1" thickBot="1" x14ac:dyDescent="0.35">
      <c r="A4" s="71"/>
      <c r="B4" s="72"/>
      <c r="C4" s="72"/>
      <c r="D4" s="2" t="s">
        <v>4</v>
      </c>
      <c r="E4" s="2" t="s">
        <v>5</v>
      </c>
      <c r="F4" s="2" t="s">
        <v>6</v>
      </c>
      <c r="G4" s="77"/>
      <c r="H4" s="79"/>
    </row>
    <row r="5" spans="1:8" ht="21" x14ac:dyDescent="0.3">
      <c r="A5" s="82" t="s">
        <v>7</v>
      </c>
      <c r="B5" s="85" t="s">
        <v>8</v>
      </c>
      <c r="C5" s="85"/>
      <c r="D5" s="3"/>
      <c r="E5" s="3"/>
      <c r="F5" s="4"/>
      <c r="G5" s="54" t="s">
        <v>61</v>
      </c>
      <c r="H5" s="58" t="s">
        <v>70</v>
      </c>
    </row>
    <row r="6" spans="1:8" ht="15.75" customHeight="1" x14ac:dyDescent="0.3">
      <c r="A6" s="83"/>
      <c r="B6" s="86" t="s">
        <v>9</v>
      </c>
      <c r="C6" s="86"/>
      <c r="D6" s="5"/>
      <c r="E6" s="5"/>
      <c r="F6" s="5"/>
      <c r="G6" s="6" t="s">
        <v>10</v>
      </c>
      <c r="H6" s="19" t="s">
        <v>11</v>
      </c>
    </row>
    <row r="7" spans="1:8" ht="41.25" customHeight="1" x14ac:dyDescent="0.3">
      <c r="A7" s="83"/>
      <c r="B7" s="87" t="s">
        <v>12</v>
      </c>
      <c r="C7" s="88"/>
      <c r="D7" s="5"/>
      <c r="E7" s="5"/>
      <c r="F7" s="5"/>
      <c r="G7" s="7" t="s">
        <v>53</v>
      </c>
      <c r="H7" s="57" t="s">
        <v>69</v>
      </c>
    </row>
    <row r="8" spans="1:8" ht="15.75" customHeight="1" x14ac:dyDescent="0.3">
      <c r="A8" s="83"/>
      <c r="B8" s="89" t="s">
        <v>13</v>
      </c>
      <c r="C8" s="89"/>
      <c r="D8" s="9"/>
      <c r="E8" s="9"/>
      <c r="F8" s="5"/>
      <c r="G8" s="10"/>
      <c r="H8" s="11"/>
    </row>
    <row r="9" spans="1:8" ht="15.75" customHeight="1" x14ac:dyDescent="0.3">
      <c r="A9" s="83"/>
      <c r="B9" s="86" t="s">
        <v>50</v>
      </c>
      <c r="C9" s="86"/>
      <c r="D9" s="5"/>
      <c r="E9" s="5"/>
      <c r="F9" s="5"/>
      <c r="G9" s="7" t="s">
        <v>14</v>
      </c>
      <c r="H9" s="8"/>
    </row>
    <row r="10" spans="1:8" ht="15.75" customHeight="1" thickBot="1" x14ac:dyDescent="0.35">
      <c r="A10" s="84"/>
      <c r="B10" s="90" t="s">
        <v>15</v>
      </c>
      <c r="C10" s="90"/>
      <c r="D10" s="12"/>
      <c r="E10" s="12"/>
      <c r="F10" s="5"/>
      <c r="G10" s="13"/>
      <c r="H10" s="14"/>
    </row>
    <row r="11" spans="1:8" ht="15.75" customHeight="1" x14ac:dyDescent="0.3">
      <c r="A11" s="91" t="s">
        <v>16</v>
      </c>
      <c r="B11" s="94" t="s">
        <v>17</v>
      </c>
      <c r="C11" s="15" t="s">
        <v>18</v>
      </c>
      <c r="D11" s="16"/>
      <c r="E11" s="63"/>
      <c r="F11" s="64"/>
      <c r="G11" s="65" t="s">
        <v>62</v>
      </c>
      <c r="H11" s="60" t="s">
        <v>64</v>
      </c>
    </row>
    <row r="12" spans="1:8" ht="15.75" customHeight="1" x14ac:dyDescent="0.3">
      <c r="A12" s="92"/>
      <c r="B12" s="86"/>
      <c r="C12" s="17" t="s">
        <v>19</v>
      </c>
      <c r="D12" s="5"/>
      <c r="E12" s="64"/>
      <c r="F12" s="64"/>
      <c r="G12" s="62" t="s">
        <v>63</v>
      </c>
      <c r="H12" s="61" t="s">
        <v>64</v>
      </c>
    </row>
    <row r="13" spans="1:8" ht="15.75" customHeight="1" x14ac:dyDescent="0.3">
      <c r="A13" s="92"/>
      <c r="B13" s="86"/>
      <c r="C13" s="17" t="s">
        <v>20</v>
      </c>
      <c r="D13" s="5"/>
      <c r="E13" s="64"/>
      <c r="F13" s="64"/>
      <c r="G13" s="62" t="s">
        <v>51</v>
      </c>
      <c r="H13" s="59"/>
    </row>
    <row r="14" spans="1:8" ht="15.75" customHeight="1" x14ac:dyDescent="0.3">
      <c r="A14" s="92"/>
      <c r="B14" s="86"/>
      <c r="C14" s="17" t="s">
        <v>21</v>
      </c>
      <c r="D14" s="5"/>
      <c r="E14" s="64"/>
      <c r="F14" s="64"/>
      <c r="G14" s="62" t="s">
        <v>67</v>
      </c>
      <c r="H14" s="59" t="s">
        <v>68</v>
      </c>
    </row>
    <row r="15" spans="1:8" ht="15.75" customHeight="1" x14ac:dyDescent="0.3">
      <c r="A15" s="92"/>
      <c r="B15" s="86"/>
      <c r="C15" s="17" t="s">
        <v>22</v>
      </c>
      <c r="D15" s="5"/>
      <c r="E15" s="64"/>
      <c r="F15" s="64"/>
      <c r="G15" s="62" t="s">
        <v>54</v>
      </c>
      <c r="H15" s="59" t="s">
        <v>65</v>
      </c>
    </row>
    <row r="16" spans="1:8" ht="15.75" customHeight="1" x14ac:dyDescent="0.3">
      <c r="A16" s="92"/>
      <c r="B16" s="86"/>
      <c r="C16" s="20" t="s">
        <v>23</v>
      </c>
      <c r="D16" s="21"/>
      <c r="E16" s="21"/>
      <c r="F16" s="5"/>
      <c r="G16" s="22"/>
      <c r="H16" s="23"/>
    </row>
    <row r="17" spans="1:8" ht="15.75" customHeight="1" x14ac:dyDescent="0.3">
      <c r="A17" s="92"/>
      <c r="B17" s="95" t="s">
        <v>24</v>
      </c>
      <c r="C17" s="55" t="s">
        <v>25</v>
      </c>
      <c r="D17" s="5"/>
      <c r="E17" s="5"/>
      <c r="F17" s="5"/>
      <c r="G17" s="18" t="s">
        <v>26</v>
      </c>
      <c r="H17" s="8"/>
    </row>
    <row r="18" spans="1:8" ht="15.75" customHeight="1" x14ac:dyDescent="0.3">
      <c r="A18" s="92"/>
      <c r="B18" s="96"/>
      <c r="C18" s="55" t="s">
        <v>27</v>
      </c>
      <c r="D18" s="5"/>
      <c r="E18" s="5"/>
      <c r="F18" s="5"/>
      <c r="G18" s="18" t="s">
        <v>28</v>
      </c>
      <c r="H18" s="8"/>
    </row>
    <row r="19" spans="1:8" ht="15.75" customHeight="1" x14ac:dyDescent="0.3">
      <c r="A19" s="92"/>
      <c r="B19" s="94"/>
      <c r="C19" s="56" t="s">
        <v>29</v>
      </c>
      <c r="D19" s="9"/>
      <c r="E19" s="9"/>
      <c r="F19" s="5"/>
      <c r="G19" s="24"/>
      <c r="H19" s="11"/>
    </row>
    <row r="20" spans="1:8" ht="15.75" customHeight="1" x14ac:dyDescent="0.3">
      <c r="A20" s="92"/>
      <c r="B20" s="95" t="s">
        <v>42</v>
      </c>
      <c r="C20" s="55" t="s">
        <v>43</v>
      </c>
      <c r="D20" s="5"/>
      <c r="E20" s="5"/>
      <c r="F20" s="5"/>
      <c r="G20" s="18" t="s">
        <v>55</v>
      </c>
      <c r="H20" s="8"/>
    </row>
    <row r="21" spans="1:8" ht="15.75" customHeight="1" x14ac:dyDescent="0.3">
      <c r="A21" s="92"/>
      <c r="B21" s="96"/>
      <c r="C21" s="55" t="s">
        <v>44</v>
      </c>
      <c r="D21" s="5"/>
      <c r="E21" s="5"/>
      <c r="F21" s="5"/>
      <c r="G21" s="18" t="s">
        <v>56</v>
      </c>
      <c r="H21" s="8"/>
    </row>
    <row r="22" spans="1:8" ht="15.75" customHeight="1" x14ac:dyDescent="0.3">
      <c r="A22" s="92"/>
      <c r="B22" s="96"/>
      <c r="C22" s="55" t="s">
        <v>45</v>
      </c>
      <c r="D22" s="5"/>
      <c r="E22" s="5"/>
      <c r="F22" s="5"/>
      <c r="G22" s="18" t="s">
        <v>57</v>
      </c>
      <c r="H22" s="8"/>
    </row>
    <row r="23" spans="1:8" ht="15.75" customHeight="1" x14ac:dyDescent="0.3">
      <c r="A23" s="92"/>
      <c r="B23" s="96"/>
      <c r="C23" s="55" t="s">
        <v>46</v>
      </c>
      <c r="D23" s="5"/>
      <c r="E23" s="5"/>
      <c r="F23" s="5"/>
      <c r="G23" s="18" t="s">
        <v>58</v>
      </c>
      <c r="H23" s="8"/>
    </row>
    <row r="24" spans="1:8" ht="15.75" customHeight="1" x14ac:dyDescent="0.3">
      <c r="A24" s="92"/>
      <c r="B24" s="96"/>
      <c r="C24" s="55" t="s">
        <v>47</v>
      </c>
      <c r="D24" s="5"/>
      <c r="E24" s="5"/>
      <c r="F24" s="5"/>
      <c r="G24" s="18" t="s">
        <v>59</v>
      </c>
      <c r="H24" s="8"/>
    </row>
    <row r="25" spans="1:8" ht="15.75" customHeight="1" x14ac:dyDescent="0.3">
      <c r="A25" s="92"/>
      <c r="B25" s="94"/>
      <c r="C25" s="56" t="s">
        <v>48</v>
      </c>
      <c r="D25" s="9"/>
      <c r="E25" s="9"/>
      <c r="F25" s="5"/>
      <c r="G25" s="24"/>
      <c r="H25" s="11"/>
    </row>
    <row r="26" spans="1:8" ht="15.75" customHeight="1" thickBot="1" x14ac:dyDescent="0.35">
      <c r="A26" s="93"/>
      <c r="B26" s="90" t="s">
        <v>49</v>
      </c>
      <c r="C26" s="90"/>
      <c r="D26" s="12"/>
      <c r="E26" s="12"/>
      <c r="F26" s="5"/>
      <c r="G26" s="25"/>
      <c r="H26" s="26"/>
    </row>
    <row r="27" spans="1:8" ht="15.75" customHeight="1" x14ac:dyDescent="0.3">
      <c r="A27" s="80" t="s">
        <v>30</v>
      </c>
      <c r="B27" s="81"/>
      <c r="C27" s="81"/>
      <c r="D27" s="27"/>
      <c r="E27" s="27"/>
      <c r="F27" s="5"/>
      <c r="G27" s="28" t="s">
        <v>66</v>
      </c>
      <c r="H27" s="29"/>
    </row>
    <row r="28" spans="1:8" ht="15.75" customHeight="1" x14ac:dyDescent="0.3">
      <c r="A28" s="104" t="s">
        <v>31</v>
      </c>
      <c r="B28" s="105"/>
      <c r="C28" s="105"/>
      <c r="D28" s="30"/>
      <c r="E28" s="30"/>
      <c r="F28" s="5"/>
      <c r="G28" s="31" t="s">
        <v>52</v>
      </c>
      <c r="H28" s="32"/>
    </row>
    <row r="29" spans="1:8" ht="15.75" customHeight="1" x14ac:dyDescent="0.3">
      <c r="A29" s="104" t="s">
        <v>32</v>
      </c>
      <c r="B29" s="105"/>
      <c r="C29" s="105"/>
      <c r="D29" s="33"/>
      <c r="E29" s="33"/>
      <c r="F29" s="5"/>
      <c r="G29" s="31" t="s">
        <v>33</v>
      </c>
      <c r="H29" s="32"/>
    </row>
    <row r="30" spans="1:8" ht="15.75" customHeight="1" x14ac:dyDescent="0.3">
      <c r="A30" s="104" t="s">
        <v>34</v>
      </c>
      <c r="B30" s="105"/>
      <c r="C30" s="105"/>
      <c r="D30" s="30"/>
      <c r="E30" s="30"/>
      <c r="F30" s="5"/>
      <c r="G30" s="31"/>
      <c r="H30" s="32"/>
    </row>
    <row r="31" spans="1:8" ht="15.75" customHeight="1" x14ac:dyDescent="0.3">
      <c r="A31" s="92" t="s">
        <v>35</v>
      </c>
      <c r="B31" s="86"/>
      <c r="C31" s="86"/>
      <c r="D31" s="34"/>
      <c r="E31" s="34"/>
      <c r="F31" s="5"/>
      <c r="G31" s="35" t="s">
        <v>60</v>
      </c>
      <c r="H31" s="36"/>
    </row>
    <row r="32" spans="1:8" ht="15.75" customHeight="1" x14ac:dyDescent="0.3">
      <c r="A32" s="97" t="s">
        <v>36</v>
      </c>
      <c r="B32" s="98"/>
      <c r="C32" s="98"/>
      <c r="D32" s="37"/>
      <c r="E32" s="37"/>
      <c r="F32" s="5"/>
      <c r="G32" s="38"/>
      <c r="H32" s="39"/>
    </row>
    <row r="33" spans="1:8" ht="15.75" customHeight="1" x14ac:dyDescent="0.3">
      <c r="A33" s="106" t="s">
        <v>37</v>
      </c>
      <c r="B33" s="107"/>
      <c r="C33" s="107"/>
      <c r="D33" s="40">
        <v>12</v>
      </c>
      <c r="E33" s="40">
        <v>12</v>
      </c>
      <c r="F33" s="5">
        <v>12</v>
      </c>
      <c r="G33" s="41"/>
      <c r="H33" s="32"/>
    </row>
    <row r="34" spans="1:8" ht="15.75" customHeight="1" x14ac:dyDescent="0.3">
      <c r="A34" s="97" t="s">
        <v>38</v>
      </c>
      <c r="B34" s="98"/>
      <c r="C34" s="98"/>
      <c r="D34" s="37"/>
      <c r="E34" s="37"/>
      <c r="F34" s="5"/>
      <c r="G34" s="42"/>
      <c r="H34" s="43"/>
    </row>
    <row r="35" spans="1:8" ht="15.75" customHeight="1" thickBot="1" x14ac:dyDescent="0.35">
      <c r="A35" s="99" t="s">
        <v>39</v>
      </c>
      <c r="B35" s="100"/>
      <c r="C35" s="100"/>
      <c r="D35" s="44">
        <v>2</v>
      </c>
      <c r="E35" s="44">
        <v>1</v>
      </c>
      <c r="F35" s="45">
        <v>3</v>
      </c>
      <c r="G35" s="46"/>
      <c r="H35" s="47"/>
    </row>
    <row r="36" spans="1:8" ht="15.75" customHeight="1" thickBot="1" x14ac:dyDescent="0.35">
      <c r="A36" s="101" t="s">
        <v>40</v>
      </c>
      <c r="B36" s="102"/>
      <c r="C36" s="102"/>
      <c r="D36" s="48">
        <f>D34*D35</f>
        <v>0</v>
      </c>
      <c r="E36" s="48">
        <f>E34*E35</f>
        <v>0</v>
      </c>
      <c r="F36" s="49">
        <f>D36+E36</f>
        <v>0</v>
      </c>
      <c r="G36" s="50"/>
      <c r="H36" s="51"/>
    </row>
    <row r="37" spans="1:8" x14ac:dyDescent="0.3">
      <c r="A37" s="103"/>
      <c r="B37" s="103"/>
      <c r="C37" s="103"/>
      <c r="D37" s="52"/>
      <c r="E37" s="52"/>
      <c r="F37" s="52"/>
      <c r="G37" s="52"/>
      <c r="H37" s="53"/>
    </row>
  </sheetData>
  <mergeCells count="30"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33:C33"/>
    <mergeCell ref="A27:C27"/>
    <mergeCell ref="A5:A10"/>
    <mergeCell ref="B5:C5"/>
    <mergeCell ref="B6:C6"/>
    <mergeCell ref="B7:C7"/>
    <mergeCell ref="B8:C8"/>
    <mergeCell ref="B9:C9"/>
    <mergeCell ref="B10:C10"/>
    <mergeCell ref="A11:A26"/>
    <mergeCell ref="B11:B16"/>
    <mergeCell ref="B17:B19"/>
    <mergeCell ref="B20:B25"/>
    <mergeCell ref="B26:C26"/>
    <mergeCell ref="A1:H1"/>
    <mergeCell ref="A2:C2"/>
    <mergeCell ref="G2:H2"/>
    <mergeCell ref="A3:C4"/>
    <mergeCell ref="D3:F3"/>
    <mergeCell ref="G3:G4"/>
    <mergeCell ref="H3:H4"/>
  </mergeCells>
  <phoneticPr fontId="3" type="noConversion"/>
  <printOptions horizontalCentered="1" verticalCentered="1"/>
  <pageMargins left="0.31496062992125984" right="0.31496062992125984" top="0.45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건물용역(2022)</vt:lpstr>
      <vt:lpstr>'건물용역(2022)'!Print_Area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안재석</cp:lastModifiedBy>
  <cp:lastPrinted>2021-12-06T02:01:38Z</cp:lastPrinted>
  <dcterms:created xsi:type="dcterms:W3CDTF">2018-11-29T07:48:11Z</dcterms:created>
  <dcterms:modified xsi:type="dcterms:W3CDTF">2021-12-10T01:30:56Z</dcterms:modified>
</cp:coreProperties>
</file>